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035" windowHeight="10005"/>
  </bookViews>
  <sheets>
    <sheet name="แบบเสนอชื่อ" sheetId="9" r:id="rId1"/>
  </sheets>
  <calcPr calcId="145621"/>
</workbook>
</file>

<file path=xl/calcChain.xml><?xml version="1.0" encoding="utf-8"?>
<calcChain xmlns="http://schemas.openxmlformats.org/spreadsheetml/2006/main">
  <c r="G73" i="9" l="1"/>
  <c r="F73" i="9"/>
  <c r="E73" i="9"/>
  <c r="D73" i="9"/>
  <c r="H72" i="9"/>
  <c r="I72" i="9" s="1"/>
  <c r="H71" i="9"/>
  <c r="I71" i="9" s="1"/>
  <c r="H70" i="9"/>
  <c r="I70" i="9" s="1"/>
  <c r="H69" i="9"/>
  <c r="I69" i="9" s="1"/>
  <c r="H68" i="9"/>
  <c r="I68" i="9" s="1"/>
  <c r="H67" i="9"/>
  <c r="I67" i="9" s="1"/>
  <c r="H55" i="9"/>
  <c r="H54" i="9"/>
  <c r="H53" i="9"/>
  <c r="H56" i="9" l="1"/>
  <c r="H57" i="9" s="1"/>
  <c r="H73" i="9"/>
  <c r="I74" i="9"/>
  <c r="I76" i="9" s="1"/>
</calcChain>
</file>

<file path=xl/sharedStrings.xml><?xml version="1.0" encoding="utf-8"?>
<sst xmlns="http://schemas.openxmlformats.org/spreadsheetml/2006/main" count="99" uniqueCount="59">
  <si>
    <t>ผู้ประเมิน</t>
  </si>
  <si>
    <t>สรุปคะแนนการประเมินผลสัมฤทธิ์ของงาน</t>
  </si>
  <si>
    <t>ผลคะแนนรวม</t>
  </si>
  <si>
    <t>ผู้รับการประเมิน</t>
  </si>
  <si>
    <t>คะแนนในการประเมิน</t>
  </si>
  <si>
    <t>คะแนน</t>
  </si>
  <si>
    <t>ตามสัดส่วนในการประเมิน</t>
  </si>
  <si>
    <t>ผลสัมฤทธิ์ของงาน</t>
  </si>
  <si>
    <t>(๓)(๔)(๕)</t>
  </si>
  <si>
    <t>การประเมิน</t>
  </si>
  <si>
    <t>รอบการประเมิน</t>
  </si>
  <si>
    <t>ตำแหน่ง</t>
  </si>
  <si>
    <t>สังกัด</t>
  </si>
  <si>
    <t>ผู้ประเมินผลสัมฤทธิ์ของงาน</t>
  </si>
  <si>
    <t>วัน/เดือน/ปี</t>
  </si>
  <si>
    <t>ลงนาม</t>
  </si>
  <si>
    <t>ผู้บังคับบัญชาเห็นชอบผู้ประเมินพฤติกรรมการปฏิบัติราชการตามที่ผู้รับการประเมินเสนอมา</t>
  </si>
  <si>
    <t>รวม</t>
  </si>
  <si>
    <t>1.การคำนวณผลสัมฤทธิ์ของงาน 70 คะแนน</t>
  </si>
  <si>
    <t>2.การคำนวณคะแนนพฤติกรรมการปฏิบัติราชการ 30 คะแนน (สมรรถนะ 10 พฤติกรรมที่พึงประสงค์ 20 )</t>
  </si>
  <si>
    <t>คะแนนใน</t>
  </si>
  <si>
    <t>ตามสัดส่วน</t>
  </si>
  <si>
    <t>(6) รวม</t>
  </si>
  <si>
    <t>ทั้ง 3 ช่อง</t>
  </si>
  <si>
    <t>(๕) คะแนน</t>
  </si>
  <si>
    <t>พฤติกรรมที่</t>
  </si>
  <si>
    <t>พึงประสงค์</t>
  </si>
  <si>
    <t>(๔)</t>
  </si>
  <si>
    <t>สมรรถนะ</t>
  </si>
  <si>
    <t>(๓)</t>
  </si>
  <si>
    <t>(๒)</t>
  </si>
  <si>
    <t>สัดส่วน</t>
  </si>
  <si>
    <t>ด้านบริหาร</t>
  </si>
  <si>
    <t>หรือประจำ</t>
  </si>
  <si>
    <t>สายงาน</t>
  </si>
  <si>
    <t>หลัก</t>
  </si>
  <si>
    <t>คะแนนสมรรถนะ</t>
  </si>
  <si>
    <t>(๑) ผู้ประเมิน</t>
  </si>
  <si>
    <t>คะแนนการประเมินผลสัมฤทธิ์ของงาน</t>
  </si>
  <si>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TH SarabunIT๙"/>
        <family val="2"/>
      </rPr>
      <t>รอบที่ 1</t>
    </r>
  </si>
  <si>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TH SarabunIT๙"/>
        <family val="2"/>
      </rPr>
      <t>รอบที่ 2</t>
    </r>
  </si>
  <si>
    <t>(๒) สัดส่วนในการประเมิน</t>
  </si>
  <si>
    <t>(๓) คะแนนในการประเมิน</t>
  </si>
  <si>
    <t xml:space="preserve">ตำแหน่ง </t>
  </si>
  <si>
    <t>ผู้ประเมินตามข้อ ๕ (๕.๔) แห่งประกาศมหาวิทยาลัยเทคโนโลยีราชมงคลรัตนโกสินทร์ เรื่อง หลักเกณฑ์และวิธีการ</t>
  </si>
  <si>
    <t>ประเมินผลการปฏิบัติราชการของข้าราชการพลเรือนในสถาบันอุดมศึกษา  ลงวันที่  ๓  กันยายน  ๒๕๕๘</t>
  </si>
  <si>
    <t>ในมหาวิทยาลัยเทคโนโลยีราชมงคลรัตนโกสินทร์</t>
  </si>
  <si>
    <t>ผู้ประเมินพฤติกรรมการปฏิบัติราชการโดยผ่านความเห็นชอบจากผู้บังคับบัญชา</t>
  </si>
  <si>
    <t>ผู้รับการประเมินรับทราบผลการประเมินจึงลงลายมือชื่อไว้เป็นหลักฐาน</t>
  </si>
  <si>
    <t>ชื่อ -สกุล</t>
  </si>
  <si>
    <t>1. ผู้บังคับบัญชาตามสายงาน</t>
  </si>
  <si>
    <t>3. เพื่อนร่วมงาน</t>
  </si>
  <si>
    <t>2. ผู้ทรงคุณวุฒิ (เฉพาะผู้บริหาร)</t>
  </si>
  <si>
    <t>แบบเสนอชือผู้ประเมินผลการประเมินผลการปฏิบัติราชการของข้าราชการพลเรือน</t>
  </si>
  <si>
    <t>การคำนวณการประเมินผลการปฏิบัติราชการของข้าราชการพลเรือนในมหาวิทยาลัยเทคโนโลยีราชมงคลรัตนโกสินทร์</t>
  </si>
  <si>
    <t>๑  ตุลาคม  ๒๕๕๘  ถึง ๓๑  มีนาคม  ๒๕๕๙</t>
  </si>
  <si>
    <t>๑  เมษายน  ๒๕๕๙ ถึง ๓๐  กันยายน ๒๕๕๙</t>
  </si>
  <si>
    <t>(1 ตุลาคม 2558 ถึง 31 มีนาคม 2559 )</t>
  </si>
  <si>
    <t>(1 เมษายน 2559 ถึง 30 กันยายน 2559)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</si>
</sst>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color theme="1"/>
      <name val="Wingdings 2"/>
      <family val="1"/>
      <charset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59" fontId="1" fillId="0" borderId="10" xfId="0" quotePrefix="1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/>
    <xf numFmtId="0" fontId="1" fillId="0" borderId="11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2" fontId="1" fillId="0" borderId="1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6" xfId="0" applyFont="1" applyBorder="1"/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4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1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64</xdr:row>
      <xdr:rowOff>47625</xdr:rowOff>
    </xdr:from>
    <xdr:ext cx="685800" cy="4096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5495925" y="36480750"/>
              <a:ext cx="685800" cy="40969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</m:ctrlPr>
                      </m:fPr>
                      <m:num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(</m:t>
                        </m:r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๒</m:t>
                        </m:r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)ₓ(</m:t>
                        </m:r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๖</m:t>
                        </m:r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)</m:t>
                        </m:r>
                      </m:num>
                      <m:den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๓๐</m:t>
                        </m:r>
                      </m:den>
                    </m:f>
                  </m:oMath>
                </m:oMathPara>
              </a14:m>
              <a:endParaRPr kumimoji="0" lang="th-TH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5495925" y="36480750"/>
              <a:ext cx="685800" cy="40969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5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(</a:t>
              </a:r>
              <a:r>
                <a:rPr kumimoji="0" lang="th-TH" sz="105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(๒)ₓ(๖)</a:t>
              </a:r>
              <a:r>
                <a:rPr kumimoji="0" lang="en-US" sz="105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)/</a:t>
              </a:r>
              <a:r>
                <a:rPr kumimoji="0" lang="th-TH" sz="105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๓๐</a:t>
              </a:r>
              <a:endParaRPr kumimoji="0" lang="th-TH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  <xdr:oneCellAnchor>
    <xdr:from>
      <xdr:col>5</xdr:col>
      <xdr:colOff>76200</xdr:colOff>
      <xdr:row>75</xdr:row>
      <xdr:rowOff>19050</xdr:rowOff>
    </xdr:from>
    <xdr:ext cx="1933575" cy="4221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505200" y="39071550"/>
              <a:ext cx="1933575" cy="42210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</m:ctrlPr>
                      </m:fPr>
                      <m:num>
                        <m:r>
                          <a:rPr kumimoji="0" lang="th-TH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ผลคะแนนรวม</m:t>
                        </m:r>
                        <m:r>
                          <a:rPr kumimoji="0" lang="en-US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ₓ</m:t>
                        </m:r>
                        <m:r>
                          <a:rPr kumimoji="0" lang="th-TH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๓๐</m:t>
                        </m:r>
                      </m:num>
                      <m:den>
                        <m:r>
                          <a:rPr kumimoji="0" lang="th-TH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๑๐๐</m:t>
                        </m:r>
                      </m:den>
                    </m:f>
                  </m:oMath>
                </m:oMathPara>
              </a14:m>
              <a:endParaRPr kumimoji="0" lang="th-TH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3505200" y="39071550"/>
              <a:ext cx="1933575" cy="42210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ผลคะแนนรวม</a:t>
              </a:r>
              <a:r>
                <a:rPr kumimoji="0" 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ₓ</a:t>
              </a:r>
              <a:r>
                <a:rPr kumimoji="0" lang="th-TH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๓๐</a:t>
              </a:r>
              <a:r>
                <a:rPr kumimoji="0" 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/</a:t>
              </a:r>
              <a:r>
                <a:rPr kumimoji="0" lang="th-TH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๑๐๐</a:t>
              </a:r>
              <a:endParaRPr kumimoji="0" lang="th-TH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  <xdr:oneCellAnchor>
    <xdr:from>
      <xdr:col>7</xdr:col>
      <xdr:colOff>323850</xdr:colOff>
      <xdr:row>50</xdr:row>
      <xdr:rowOff>9525</xdr:rowOff>
    </xdr:from>
    <xdr:ext cx="685800" cy="4096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5124450" y="33108900"/>
              <a:ext cx="685800" cy="40969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</m:ctrlPr>
                      </m:fPr>
                      <m:num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(</m:t>
                        </m:r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๒</m:t>
                        </m:r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)ₓ(</m:t>
                        </m:r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๓</m:t>
                        </m:r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)</m:t>
                        </m:r>
                      </m:num>
                      <m:den>
                        <m:r>
                          <a:rPr kumimoji="0" lang="th-TH" sz="105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๗๐</m:t>
                        </m:r>
                      </m:den>
                    </m:f>
                  </m:oMath>
                </m:oMathPara>
              </a14:m>
              <a:endParaRPr kumimoji="0" lang="th-TH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5124450" y="33108900"/>
              <a:ext cx="685800" cy="40969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5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(</a:t>
              </a:r>
              <a:r>
                <a:rPr kumimoji="0" lang="th-TH" sz="105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(๒)ₓ(๓)</a:t>
              </a:r>
              <a:r>
                <a:rPr kumimoji="0" lang="en-US" sz="105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)/</a:t>
              </a:r>
              <a:r>
                <a:rPr kumimoji="0" lang="th-TH" sz="105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๗๐</a:t>
              </a:r>
              <a:endParaRPr kumimoji="0" lang="th-TH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  <xdr:oneCellAnchor>
    <xdr:from>
      <xdr:col>3</xdr:col>
      <xdr:colOff>419100</xdr:colOff>
      <xdr:row>57</xdr:row>
      <xdr:rowOff>19050</xdr:rowOff>
    </xdr:from>
    <xdr:ext cx="1933575" cy="4221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2476500" y="34785300"/>
              <a:ext cx="1933575" cy="42210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</m:ctrlPr>
                      </m:fPr>
                      <m:num>
                        <m:r>
                          <a:rPr kumimoji="0" lang="th-TH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ผลคะแนนรวม</m:t>
                        </m:r>
                        <m:r>
                          <a:rPr kumimoji="0" lang="en-US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ₓ</m:t>
                        </m:r>
                        <m:r>
                          <a:rPr kumimoji="0" lang="th-TH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๗๐</m:t>
                        </m:r>
                      </m:num>
                      <m:den>
                        <m:r>
                          <a:rPr kumimoji="0" lang="th-TH" sz="12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</a:rPr>
                          <m:t>๑๐๐</m:t>
                        </m:r>
                      </m:den>
                    </m:f>
                  </m:oMath>
                </m:oMathPara>
              </a14:m>
              <a:endParaRPr kumimoji="0" lang="th-TH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2476500" y="34785300"/>
              <a:ext cx="1933575" cy="42210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ผลคะแนนรวม</a:t>
              </a:r>
              <a:r>
                <a:rPr kumimoji="0" 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ₓ</a:t>
              </a:r>
              <a:r>
                <a:rPr kumimoji="0" lang="th-TH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๗๐</a:t>
              </a:r>
              <a:r>
                <a:rPr kumimoji="0" 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/</a:t>
              </a:r>
              <a:r>
                <a:rPr kumimoji="0" lang="th-TH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</a:rPr>
                <a:t>๑๐๐</a:t>
              </a:r>
              <a:endParaRPr kumimoji="0" lang="th-TH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9"/>
  <sheetViews>
    <sheetView tabSelected="1" view="pageBreakPreview" zoomScaleNormal="100" zoomScaleSheetLayoutView="100" workbookViewId="0">
      <selection activeCell="C47" sqref="C47:F47"/>
    </sheetView>
  </sheetViews>
  <sheetFormatPr defaultRowHeight="18.75" x14ac:dyDescent="0.3"/>
  <cols>
    <col min="1" max="16384" width="9" style="1"/>
  </cols>
  <sheetData>
    <row r="3" spans="1:10" x14ac:dyDescent="0.3">
      <c r="A3" s="73" t="s">
        <v>53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x14ac:dyDescent="0.3">
      <c r="A4" s="73" t="s">
        <v>46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x14ac:dyDescent="0.3">
      <c r="B5" s="73" t="s">
        <v>10</v>
      </c>
      <c r="C5" s="73"/>
      <c r="D5" s="1" t="s">
        <v>39</v>
      </c>
      <c r="E5" s="64" t="s">
        <v>55</v>
      </c>
      <c r="F5" s="64"/>
      <c r="G5" s="64"/>
      <c r="H5" s="64"/>
    </row>
    <row r="6" spans="1:10" x14ac:dyDescent="0.3">
      <c r="D6" s="1" t="s">
        <v>40</v>
      </c>
      <c r="E6" s="64" t="s">
        <v>56</v>
      </c>
      <c r="F6" s="64"/>
      <c r="G6" s="64"/>
      <c r="H6" s="64"/>
    </row>
    <row r="8" spans="1:10" x14ac:dyDescent="0.3">
      <c r="A8" s="74" t="s">
        <v>3</v>
      </c>
      <c r="B8" s="74"/>
      <c r="C8" s="56"/>
      <c r="D8" s="56"/>
      <c r="E8" s="56"/>
      <c r="F8" s="19" t="s">
        <v>43</v>
      </c>
      <c r="G8" s="56"/>
      <c r="H8" s="56"/>
      <c r="I8" s="56"/>
    </row>
    <row r="9" spans="1:10" x14ac:dyDescent="0.3">
      <c r="A9" s="20"/>
      <c r="B9" s="22" t="s">
        <v>12</v>
      </c>
      <c r="C9" s="42"/>
      <c r="D9" s="42"/>
      <c r="E9" s="42"/>
    </row>
    <row r="10" spans="1:10" x14ac:dyDescent="0.3">
      <c r="B10" s="64" t="s">
        <v>44</v>
      </c>
      <c r="C10" s="64"/>
      <c r="D10" s="64"/>
      <c r="E10" s="64"/>
      <c r="F10" s="64"/>
      <c r="G10" s="64"/>
      <c r="H10" s="64"/>
      <c r="I10" s="64"/>
    </row>
    <row r="11" spans="1:10" x14ac:dyDescent="0.3">
      <c r="A11" s="64" t="s">
        <v>45</v>
      </c>
      <c r="B11" s="64"/>
      <c r="C11" s="64"/>
      <c r="D11" s="64"/>
      <c r="E11" s="64"/>
      <c r="F11" s="64"/>
      <c r="G11" s="64"/>
      <c r="H11" s="64"/>
      <c r="I11" s="64"/>
    </row>
    <row r="13" spans="1:10" x14ac:dyDescent="0.3">
      <c r="A13" s="65" t="s">
        <v>13</v>
      </c>
      <c r="B13" s="65"/>
      <c r="C13" s="65"/>
    </row>
    <row r="14" spans="1:10" x14ac:dyDescent="0.3">
      <c r="A14" s="25" t="s">
        <v>49</v>
      </c>
      <c r="B14" s="72"/>
      <c r="C14" s="72"/>
      <c r="D14" s="26" t="s">
        <v>11</v>
      </c>
      <c r="E14" s="56"/>
      <c r="F14" s="56"/>
      <c r="G14" s="26" t="s">
        <v>15</v>
      </c>
      <c r="H14" s="56"/>
      <c r="I14" s="56"/>
    </row>
    <row r="15" spans="1:10" x14ac:dyDescent="0.3">
      <c r="A15" s="25" t="s">
        <v>49</v>
      </c>
      <c r="B15" s="71"/>
      <c r="C15" s="71"/>
      <c r="D15" s="26" t="s">
        <v>11</v>
      </c>
      <c r="E15" s="71"/>
      <c r="F15" s="71"/>
      <c r="G15" s="26" t="s">
        <v>15</v>
      </c>
      <c r="H15" s="71"/>
      <c r="I15" s="71"/>
    </row>
    <row r="16" spans="1:10" x14ac:dyDescent="0.3">
      <c r="A16" s="25" t="s">
        <v>49</v>
      </c>
      <c r="B16" s="71"/>
      <c r="C16" s="71"/>
      <c r="D16" s="26" t="s">
        <v>11</v>
      </c>
      <c r="E16" s="71"/>
      <c r="F16" s="71"/>
      <c r="G16" s="26" t="s">
        <v>15</v>
      </c>
      <c r="H16" s="71"/>
      <c r="I16" s="71"/>
    </row>
    <row r="17" spans="1:9" x14ac:dyDescent="0.3">
      <c r="A17" s="12"/>
      <c r="B17" s="24"/>
      <c r="C17" s="24"/>
      <c r="D17" s="24"/>
      <c r="E17" s="12"/>
      <c r="F17" s="24"/>
      <c r="G17" s="24"/>
      <c r="H17" s="24"/>
    </row>
    <row r="18" spans="1:9" x14ac:dyDescent="0.3">
      <c r="A18" s="65" t="s">
        <v>47</v>
      </c>
      <c r="B18" s="65"/>
      <c r="C18" s="65"/>
      <c r="D18" s="65"/>
      <c r="E18" s="65"/>
      <c r="F18" s="65"/>
    </row>
    <row r="19" spans="1:9" x14ac:dyDescent="0.3">
      <c r="A19" s="65" t="s">
        <v>50</v>
      </c>
      <c r="B19" s="65"/>
      <c r="C19" s="65"/>
      <c r="D19" s="24"/>
      <c r="E19" s="24"/>
      <c r="F19" s="24"/>
    </row>
    <row r="20" spans="1:9" x14ac:dyDescent="0.3">
      <c r="A20" s="25" t="s">
        <v>49</v>
      </c>
      <c r="B20" s="72"/>
      <c r="C20" s="72"/>
      <c r="D20" s="26" t="s">
        <v>11</v>
      </c>
      <c r="E20" s="56"/>
      <c r="F20" s="56"/>
      <c r="G20" s="26" t="s">
        <v>15</v>
      </c>
      <c r="H20" s="56"/>
      <c r="I20" s="56"/>
    </row>
    <row r="21" spans="1:9" x14ac:dyDescent="0.3">
      <c r="A21" s="25" t="s">
        <v>49</v>
      </c>
      <c r="B21" s="71"/>
      <c r="C21" s="71"/>
      <c r="D21" s="26" t="s">
        <v>11</v>
      </c>
      <c r="E21" s="71"/>
      <c r="F21" s="71"/>
      <c r="G21" s="26" t="s">
        <v>15</v>
      </c>
      <c r="H21" s="71"/>
      <c r="I21" s="71"/>
    </row>
    <row r="22" spans="1:9" x14ac:dyDescent="0.3">
      <c r="A22" s="25" t="s">
        <v>49</v>
      </c>
      <c r="B22" s="71"/>
      <c r="C22" s="71"/>
      <c r="D22" s="26" t="s">
        <v>11</v>
      </c>
      <c r="E22" s="71"/>
      <c r="F22" s="71"/>
      <c r="G22" s="26" t="s">
        <v>15</v>
      </c>
      <c r="H22" s="71"/>
      <c r="I22" s="71"/>
    </row>
    <row r="23" spans="1:9" x14ac:dyDescent="0.3">
      <c r="A23" s="68" t="s">
        <v>52</v>
      </c>
      <c r="B23" s="68"/>
      <c r="C23" s="68"/>
      <c r="D23" s="21"/>
    </row>
    <row r="24" spans="1:9" x14ac:dyDescent="0.3">
      <c r="A24" s="25" t="s">
        <v>49</v>
      </c>
      <c r="B24" s="56"/>
      <c r="C24" s="56"/>
      <c r="D24" s="26" t="s">
        <v>11</v>
      </c>
      <c r="E24" s="56"/>
      <c r="F24" s="56"/>
      <c r="G24" s="26" t="s">
        <v>15</v>
      </c>
      <c r="H24" s="56"/>
      <c r="I24" s="56"/>
    </row>
    <row r="25" spans="1:9" x14ac:dyDescent="0.3">
      <c r="A25" s="69" t="s">
        <v>51</v>
      </c>
      <c r="B25" s="69"/>
      <c r="C25" s="69"/>
      <c r="D25" s="24"/>
      <c r="E25" s="23"/>
      <c r="F25" s="24"/>
      <c r="G25" s="24"/>
      <c r="H25" s="24"/>
      <c r="I25" s="12"/>
    </row>
    <row r="26" spans="1:9" x14ac:dyDescent="0.3">
      <c r="A26" s="25" t="s">
        <v>49</v>
      </c>
      <c r="B26" s="72"/>
      <c r="C26" s="72"/>
      <c r="D26" s="26" t="s">
        <v>11</v>
      </c>
      <c r="E26" s="56"/>
      <c r="F26" s="56"/>
      <c r="G26" s="26" t="s">
        <v>15</v>
      </c>
      <c r="H26" s="56"/>
      <c r="I26" s="56"/>
    </row>
    <row r="27" spans="1:9" x14ac:dyDescent="0.3">
      <c r="A27" s="25" t="s">
        <v>49</v>
      </c>
      <c r="B27" s="71"/>
      <c r="C27" s="71"/>
      <c r="D27" s="26" t="s">
        <v>11</v>
      </c>
      <c r="E27" s="42"/>
      <c r="F27" s="42"/>
      <c r="G27" s="26" t="s">
        <v>15</v>
      </c>
      <c r="H27" s="42"/>
      <c r="I27" s="42"/>
    </row>
    <row r="28" spans="1:9" x14ac:dyDescent="0.3">
      <c r="A28" s="25" t="s">
        <v>49</v>
      </c>
      <c r="B28" s="71"/>
      <c r="C28" s="71"/>
      <c r="D28" s="26" t="s">
        <v>11</v>
      </c>
      <c r="E28" s="42"/>
      <c r="F28" s="42"/>
      <c r="G28" s="26" t="s">
        <v>15</v>
      </c>
      <c r="H28" s="42"/>
      <c r="I28" s="42"/>
    </row>
    <row r="29" spans="1:9" x14ac:dyDescent="0.3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3">
      <c r="A30" s="69" t="s">
        <v>16</v>
      </c>
      <c r="B30" s="69"/>
      <c r="C30" s="69"/>
      <c r="D30" s="69"/>
      <c r="E30" s="69"/>
      <c r="F30" s="69"/>
      <c r="G30" s="69"/>
      <c r="H30" s="24"/>
      <c r="I30" s="12"/>
    </row>
    <row r="31" spans="1:9" x14ac:dyDescent="0.3">
      <c r="A31" s="20" t="s">
        <v>15</v>
      </c>
      <c r="B31" s="56"/>
      <c r="C31" s="56"/>
      <c r="D31" s="56"/>
      <c r="F31" s="24"/>
      <c r="G31" s="24"/>
      <c r="H31" s="24"/>
      <c r="I31" s="12"/>
    </row>
    <row r="32" spans="1:9" x14ac:dyDescent="0.3">
      <c r="B32" s="42"/>
      <c r="C32" s="42"/>
      <c r="D32" s="42"/>
      <c r="F32" s="24"/>
      <c r="G32" s="24"/>
      <c r="H32" s="24"/>
      <c r="I32" s="12"/>
    </row>
    <row r="33" spans="1:10" x14ac:dyDescent="0.3">
      <c r="A33" s="20" t="s">
        <v>11</v>
      </c>
      <c r="B33" s="42"/>
      <c r="C33" s="42"/>
      <c r="D33" s="42"/>
      <c r="F33" s="24"/>
      <c r="G33" s="24"/>
      <c r="H33" s="24"/>
      <c r="I33" s="12"/>
    </row>
    <row r="34" spans="1:10" x14ac:dyDescent="0.3">
      <c r="A34" s="20" t="s">
        <v>14</v>
      </c>
      <c r="B34" s="42"/>
      <c r="C34" s="42"/>
      <c r="D34" s="42"/>
      <c r="F34" s="12"/>
      <c r="G34" s="12"/>
      <c r="H34" s="12"/>
      <c r="I34" s="12"/>
    </row>
    <row r="35" spans="1:10" x14ac:dyDescent="0.3">
      <c r="A35" s="23"/>
      <c r="B35" s="24"/>
      <c r="C35" s="24"/>
      <c r="D35" s="24"/>
      <c r="E35" s="70" t="s">
        <v>48</v>
      </c>
      <c r="F35" s="70"/>
      <c r="G35" s="70"/>
      <c r="H35" s="70"/>
      <c r="I35" s="70"/>
    </row>
    <row r="36" spans="1:10" x14ac:dyDescent="0.3">
      <c r="A36" s="24"/>
      <c r="B36" s="24"/>
      <c r="C36" s="24"/>
      <c r="D36" s="24"/>
      <c r="E36" s="20" t="s">
        <v>15</v>
      </c>
      <c r="F36" s="56"/>
      <c r="G36" s="56"/>
      <c r="H36" s="56"/>
    </row>
    <row r="37" spans="1:10" x14ac:dyDescent="0.3">
      <c r="A37" s="23"/>
      <c r="B37" s="24"/>
      <c r="C37" s="24"/>
      <c r="D37" s="24"/>
      <c r="F37" s="42"/>
      <c r="G37" s="42"/>
      <c r="H37" s="42"/>
    </row>
    <row r="38" spans="1:10" x14ac:dyDescent="0.3">
      <c r="A38" s="23"/>
      <c r="B38" s="24"/>
      <c r="C38" s="24"/>
      <c r="D38" s="24"/>
      <c r="E38" s="20" t="s">
        <v>11</v>
      </c>
      <c r="F38" s="42"/>
      <c r="G38" s="42"/>
      <c r="H38" s="42"/>
    </row>
    <row r="39" spans="1:10" x14ac:dyDescent="0.3">
      <c r="A39" s="12"/>
      <c r="B39" s="12"/>
      <c r="C39" s="12"/>
      <c r="D39" s="12"/>
      <c r="E39" s="20" t="s">
        <v>14</v>
      </c>
      <c r="F39" s="42"/>
      <c r="G39" s="42"/>
      <c r="H39" s="42"/>
    </row>
    <row r="40" spans="1:10" x14ac:dyDescent="0.3">
      <c r="A40" s="12"/>
      <c r="B40" s="12"/>
      <c r="C40" s="12"/>
      <c r="D40" s="12"/>
      <c r="E40" s="20"/>
      <c r="F40" s="5"/>
      <c r="G40" s="5"/>
      <c r="H40" s="5"/>
    </row>
    <row r="41" spans="1:10" x14ac:dyDescent="0.3">
      <c r="A41" s="12"/>
      <c r="B41" s="12"/>
      <c r="C41" s="12"/>
      <c r="D41" s="12"/>
      <c r="E41" s="20"/>
      <c r="F41" s="5"/>
      <c r="G41" s="5"/>
      <c r="H41" s="5"/>
    </row>
    <row r="42" spans="1:10" x14ac:dyDescent="0.3">
      <c r="A42" s="12"/>
      <c r="B42" s="12"/>
      <c r="C42" s="12"/>
      <c r="D42" s="12"/>
      <c r="E42" s="20"/>
      <c r="F42" s="5"/>
      <c r="G42" s="5"/>
      <c r="H42" s="5"/>
    </row>
    <row r="43" spans="1:10" x14ac:dyDescent="0.3">
      <c r="A43" s="12"/>
      <c r="B43" s="12"/>
      <c r="C43" s="12"/>
      <c r="D43" s="12"/>
      <c r="E43" s="20"/>
      <c r="F43" s="5"/>
      <c r="G43" s="5"/>
      <c r="H43" s="5"/>
    </row>
    <row r="44" spans="1:10" x14ac:dyDescent="0.3">
      <c r="A44" s="73" t="s">
        <v>54</v>
      </c>
      <c r="B44" s="73"/>
      <c r="C44" s="73"/>
      <c r="D44" s="73"/>
      <c r="E44" s="73"/>
      <c r="F44" s="73"/>
      <c r="G44" s="73"/>
      <c r="H44" s="73"/>
      <c r="I44" s="73"/>
      <c r="J44" s="73"/>
    </row>
    <row r="45" spans="1:10" x14ac:dyDescent="0.3">
      <c r="B45" s="68" t="s">
        <v>10</v>
      </c>
      <c r="C45" s="68"/>
      <c r="D45" s="1" t="s">
        <v>39</v>
      </c>
      <c r="E45" s="64" t="s">
        <v>57</v>
      </c>
      <c r="F45" s="64"/>
      <c r="G45" s="64"/>
      <c r="H45" s="64"/>
    </row>
    <row r="46" spans="1:10" x14ac:dyDescent="0.3">
      <c r="D46" s="1" t="s">
        <v>40</v>
      </c>
      <c r="E46" s="64" t="s">
        <v>58</v>
      </c>
      <c r="F46" s="64"/>
      <c r="G46" s="64"/>
      <c r="H46" s="64"/>
    </row>
    <row r="47" spans="1:10" x14ac:dyDescent="0.3">
      <c r="A47" s="65" t="s">
        <v>3</v>
      </c>
      <c r="B47" s="65"/>
      <c r="C47" s="56"/>
      <c r="D47" s="56"/>
      <c r="E47" s="56"/>
      <c r="F47" s="56"/>
      <c r="G47" s="19" t="s">
        <v>11</v>
      </c>
      <c r="H47" s="56"/>
      <c r="I47" s="56"/>
    </row>
    <row r="48" spans="1:10" x14ac:dyDescent="0.3">
      <c r="A48" s="65" t="s">
        <v>18</v>
      </c>
      <c r="B48" s="65"/>
      <c r="C48" s="65"/>
      <c r="D48" s="65"/>
    </row>
    <row r="49" spans="1:9" x14ac:dyDescent="0.3">
      <c r="A49" s="8"/>
      <c r="B49" s="9"/>
      <c r="C49" s="10"/>
      <c r="D49" s="37"/>
      <c r="E49" s="39"/>
      <c r="F49" s="66"/>
      <c r="G49" s="67"/>
      <c r="H49" s="37" t="s">
        <v>4</v>
      </c>
      <c r="I49" s="39"/>
    </row>
    <row r="50" spans="1:9" x14ac:dyDescent="0.3">
      <c r="A50" s="11"/>
      <c r="B50" s="61" t="s">
        <v>0</v>
      </c>
      <c r="C50" s="13"/>
      <c r="D50" s="62" t="s">
        <v>41</v>
      </c>
      <c r="E50" s="63"/>
      <c r="F50" s="44" t="s">
        <v>42</v>
      </c>
      <c r="G50" s="46"/>
      <c r="H50" s="44" t="s">
        <v>6</v>
      </c>
      <c r="I50" s="46"/>
    </row>
    <row r="51" spans="1:9" x14ac:dyDescent="0.3">
      <c r="A51" s="11"/>
      <c r="B51" s="61"/>
      <c r="C51" s="13"/>
      <c r="D51" s="62"/>
      <c r="E51" s="63"/>
      <c r="F51" s="44" t="s">
        <v>7</v>
      </c>
      <c r="G51" s="46"/>
      <c r="H51" s="44"/>
      <c r="I51" s="46"/>
    </row>
    <row r="52" spans="1:9" x14ac:dyDescent="0.3">
      <c r="A52" s="14"/>
      <c r="B52" s="15"/>
      <c r="C52" s="16"/>
      <c r="D52" s="55"/>
      <c r="E52" s="57"/>
      <c r="F52" s="55"/>
      <c r="G52" s="57"/>
      <c r="H52" s="55"/>
      <c r="I52" s="57"/>
    </row>
    <row r="53" spans="1:9" x14ac:dyDescent="0.3">
      <c r="A53" s="59"/>
      <c r="B53" s="59"/>
      <c r="C53" s="59"/>
      <c r="D53" s="41"/>
      <c r="E53" s="41"/>
      <c r="F53" s="41"/>
      <c r="G53" s="41"/>
      <c r="H53" s="60">
        <f>SUM(D53*F53)/70</f>
        <v>0</v>
      </c>
      <c r="I53" s="60"/>
    </row>
    <row r="54" spans="1:9" x14ac:dyDescent="0.3">
      <c r="A54" s="59"/>
      <c r="B54" s="59"/>
      <c r="C54" s="59"/>
      <c r="D54" s="41"/>
      <c r="E54" s="41"/>
      <c r="F54" s="41"/>
      <c r="G54" s="41"/>
      <c r="H54" s="60">
        <f t="shared" ref="H54:H55" si="0">SUM(D54*F54)/70</f>
        <v>0</v>
      </c>
      <c r="I54" s="60"/>
    </row>
    <row r="55" spans="1:9" x14ac:dyDescent="0.3">
      <c r="A55" s="59"/>
      <c r="B55" s="59"/>
      <c r="C55" s="59"/>
      <c r="D55" s="41"/>
      <c r="E55" s="41"/>
      <c r="F55" s="41"/>
      <c r="G55" s="41"/>
      <c r="H55" s="60">
        <f t="shared" si="0"/>
        <v>0</v>
      </c>
      <c r="I55" s="60"/>
    </row>
    <row r="56" spans="1:9" x14ac:dyDescent="0.3">
      <c r="D56" s="47" t="s">
        <v>2</v>
      </c>
      <c r="E56" s="42"/>
      <c r="F56" s="42"/>
      <c r="G56" s="43"/>
      <c r="H56" s="48">
        <f>SUM(H53:H55)</f>
        <v>0</v>
      </c>
      <c r="I56" s="43"/>
    </row>
    <row r="57" spans="1:9" x14ac:dyDescent="0.3">
      <c r="D57" s="37" t="s">
        <v>1</v>
      </c>
      <c r="E57" s="38"/>
      <c r="F57" s="38"/>
      <c r="G57" s="39"/>
      <c r="H57" s="49">
        <f>SUM(H56*70)/100</f>
        <v>0</v>
      </c>
      <c r="I57" s="50"/>
    </row>
    <row r="58" spans="1:9" x14ac:dyDescent="0.3">
      <c r="D58" s="44"/>
      <c r="E58" s="45"/>
      <c r="F58" s="45"/>
      <c r="G58" s="46"/>
      <c r="H58" s="51"/>
      <c r="I58" s="52"/>
    </row>
    <row r="59" spans="1:9" x14ac:dyDescent="0.3">
      <c r="D59" s="55"/>
      <c r="E59" s="56"/>
      <c r="F59" s="56"/>
      <c r="G59" s="57"/>
      <c r="H59" s="53"/>
      <c r="I59" s="54"/>
    </row>
    <row r="60" spans="1:9" x14ac:dyDescent="0.3">
      <c r="A60" s="58" t="s">
        <v>19</v>
      </c>
      <c r="B60" s="58"/>
      <c r="C60" s="58"/>
      <c r="D60" s="58"/>
      <c r="E60" s="58"/>
      <c r="F60" s="58"/>
      <c r="G60" s="58"/>
      <c r="H60" s="58"/>
    </row>
    <row r="61" spans="1:9" x14ac:dyDescent="0.3">
      <c r="A61" s="8"/>
      <c r="B61" s="9"/>
      <c r="C61" s="10"/>
      <c r="D61" s="6"/>
      <c r="E61" s="42" t="s">
        <v>36</v>
      </c>
      <c r="F61" s="43"/>
      <c r="G61" s="6"/>
      <c r="H61" s="6"/>
      <c r="I61" s="6"/>
    </row>
    <row r="62" spans="1:9" x14ac:dyDescent="0.3">
      <c r="A62" s="11"/>
      <c r="B62" s="12"/>
      <c r="C62" s="13"/>
      <c r="D62" s="7" t="s">
        <v>30</v>
      </c>
      <c r="E62" s="2" t="s">
        <v>29</v>
      </c>
      <c r="F62" s="2" t="s">
        <v>27</v>
      </c>
      <c r="G62" s="3" t="s">
        <v>24</v>
      </c>
      <c r="H62" s="3" t="s">
        <v>22</v>
      </c>
      <c r="I62" s="3" t="s">
        <v>20</v>
      </c>
    </row>
    <row r="63" spans="1:9" x14ac:dyDescent="0.3">
      <c r="A63" s="44" t="s">
        <v>37</v>
      </c>
      <c r="B63" s="45"/>
      <c r="C63" s="46"/>
      <c r="D63" s="3" t="s">
        <v>31</v>
      </c>
      <c r="E63" s="3" t="s">
        <v>28</v>
      </c>
      <c r="F63" s="3" t="s">
        <v>28</v>
      </c>
      <c r="G63" s="3" t="s">
        <v>25</v>
      </c>
      <c r="H63" s="3" t="s">
        <v>5</v>
      </c>
      <c r="I63" s="3" t="s">
        <v>9</v>
      </c>
    </row>
    <row r="64" spans="1:9" x14ac:dyDescent="0.3">
      <c r="A64" s="11"/>
      <c r="B64" s="12"/>
      <c r="C64" s="13"/>
      <c r="D64" s="3" t="s">
        <v>9</v>
      </c>
      <c r="E64" s="3" t="s">
        <v>35</v>
      </c>
      <c r="F64" s="3" t="s">
        <v>32</v>
      </c>
      <c r="G64" s="3" t="s">
        <v>26</v>
      </c>
      <c r="H64" s="3" t="s">
        <v>23</v>
      </c>
      <c r="I64" s="3" t="s">
        <v>21</v>
      </c>
    </row>
    <row r="65" spans="1:9" x14ac:dyDescent="0.3">
      <c r="A65" s="11"/>
      <c r="B65" s="12"/>
      <c r="C65" s="13"/>
      <c r="D65" s="3"/>
      <c r="E65" s="3"/>
      <c r="F65" s="3" t="s">
        <v>33</v>
      </c>
      <c r="G65" s="3"/>
      <c r="H65" s="3" t="s">
        <v>8</v>
      </c>
      <c r="I65" s="3"/>
    </row>
    <row r="66" spans="1:9" x14ac:dyDescent="0.3">
      <c r="A66" s="14"/>
      <c r="B66" s="15"/>
      <c r="C66" s="16"/>
      <c r="D66" s="4"/>
      <c r="E66" s="4"/>
      <c r="F66" s="4" t="s">
        <v>34</v>
      </c>
      <c r="G66" s="4"/>
      <c r="H66" s="4"/>
      <c r="I66" s="4"/>
    </row>
    <row r="67" spans="1:9" x14ac:dyDescent="0.3">
      <c r="A67" s="32"/>
      <c r="B67" s="32"/>
      <c r="C67" s="32"/>
      <c r="D67" s="18"/>
      <c r="E67" s="27"/>
      <c r="F67" s="27"/>
      <c r="G67" s="27"/>
      <c r="H67" s="27">
        <f>SUM(E67+F67+G67)</f>
        <v>0</v>
      </c>
      <c r="I67" s="27">
        <f>SUM(D67*H67)/30</f>
        <v>0</v>
      </c>
    </row>
    <row r="68" spans="1:9" x14ac:dyDescent="0.3">
      <c r="A68" s="32"/>
      <c r="B68" s="32"/>
      <c r="C68" s="32"/>
      <c r="D68" s="18"/>
      <c r="E68" s="27"/>
      <c r="F68" s="27"/>
      <c r="G68" s="27"/>
      <c r="H68" s="27">
        <f t="shared" ref="H68:H72" si="1">SUM(E68+F68+G68)</f>
        <v>0</v>
      </c>
      <c r="I68" s="27">
        <f t="shared" ref="I68:I72" si="2">SUM(D68*H68)/30</f>
        <v>0</v>
      </c>
    </row>
    <row r="69" spans="1:9" x14ac:dyDescent="0.3">
      <c r="A69" s="32"/>
      <c r="B69" s="32"/>
      <c r="C69" s="32"/>
      <c r="D69" s="18"/>
      <c r="E69" s="27"/>
      <c r="F69" s="27"/>
      <c r="G69" s="27"/>
      <c r="H69" s="27">
        <f t="shared" si="1"/>
        <v>0</v>
      </c>
      <c r="I69" s="27">
        <f t="shared" si="2"/>
        <v>0</v>
      </c>
    </row>
    <row r="70" spans="1:9" x14ac:dyDescent="0.3">
      <c r="A70" s="32"/>
      <c r="B70" s="32"/>
      <c r="C70" s="32"/>
      <c r="D70" s="18"/>
      <c r="E70" s="27"/>
      <c r="F70" s="27"/>
      <c r="G70" s="27"/>
      <c r="H70" s="27">
        <f t="shared" si="1"/>
        <v>0</v>
      </c>
      <c r="I70" s="27">
        <f t="shared" si="2"/>
        <v>0</v>
      </c>
    </row>
    <row r="71" spans="1:9" x14ac:dyDescent="0.3">
      <c r="A71" s="32"/>
      <c r="B71" s="32"/>
      <c r="C71" s="32"/>
      <c r="D71" s="18"/>
      <c r="E71" s="27"/>
      <c r="F71" s="27"/>
      <c r="G71" s="27"/>
      <c r="H71" s="27">
        <f t="shared" si="1"/>
        <v>0</v>
      </c>
      <c r="I71" s="27">
        <f t="shared" si="2"/>
        <v>0</v>
      </c>
    </row>
    <row r="72" spans="1:9" x14ac:dyDescent="0.3">
      <c r="A72" s="32"/>
      <c r="B72" s="32"/>
      <c r="C72" s="32"/>
      <c r="D72" s="18"/>
      <c r="E72" s="27"/>
      <c r="F72" s="27"/>
      <c r="G72" s="27"/>
      <c r="H72" s="27">
        <f t="shared" si="1"/>
        <v>0</v>
      </c>
      <c r="I72" s="17">
        <f t="shared" si="2"/>
        <v>0</v>
      </c>
    </row>
    <row r="73" spans="1:9" x14ac:dyDescent="0.3">
      <c r="A73" s="33" t="s">
        <v>17</v>
      </c>
      <c r="B73" s="34"/>
      <c r="C73" s="35"/>
      <c r="D73" s="18">
        <f>SUM(D67:D72)</f>
        <v>0</v>
      </c>
      <c r="E73" s="27">
        <f>SUM(E67:E72)</f>
        <v>0</v>
      </c>
      <c r="F73" s="27">
        <f>SUM(F67:F72)</f>
        <v>0</v>
      </c>
      <c r="G73" s="27">
        <f>SUM(G67:G72)</f>
        <v>0</v>
      </c>
      <c r="H73" s="28">
        <f>SUM(H67:H72)</f>
        <v>0</v>
      </c>
      <c r="I73" s="27"/>
    </row>
    <row r="74" spans="1:9" x14ac:dyDescent="0.3">
      <c r="F74" s="36" t="s">
        <v>2</v>
      </c>
      <c r="G74" s="36"/>
      <c r="H74" s="36"/>
      <c r="I74" s="29">
        <f>SUM(I67+I68+I69+I70+I71+I72)</f>
        <v>0</v>
      </c>
    </row>
    <row r="75" spans="1:9" x14ac:dyDescent="0.3">
      <c r="A75" s="24"/>
      <c r="B75" s="24"/>
      <c r="C75" s="24"/>
      <c r="D75" s="24"/>
      <c r="E75" s="24"/>
      <c r="F75" s="37" t="s">
        <v>38</v>
      </c>
      <c r="G75" s="38"/>
      <c r="H75" s="39"/>
      <c r="I75" s="6"/>
    </row>
    <row r="76" spans="1:9" x14ac:dyDescent="0.3">
      <c r="A76" s="23"/>
      <c r="B76" s="24"/>
      <c r="C76" s="24"/>
      <c r="D76" s="24"/>
      <c r="E76" s="12"/>
      <c r="F76" s="40"/>
      <c r="G76" s="40"/>
      <c r="H76" s="40"/>
      <c r="I76" s="30">
        <f>SUM(I74*30)/100</f>
        <v>0</v>
      </c>
    </row>
    <row r="77" spans="1:9" x14ac:dyDescent="0.3">
      <c r="A77" s="12"/>
      <c r="B77" s="24"/>
      <c r="C77" s="24"/>
      <c r="D77" s="24"/>
      <c r="E77" s="12"/>
      <c r="F77" s="41"/>
      <c r="G77" s="41"/>
      <c r="H77" s="41"/>
      <c r="I77" s="31"/>
    </row>
    <row r="78" spans="1:9" x14ac:dyDescent="0.3">
      <c r="A78" s="23"/>
      <c r="B78" s="24"/>
      <c r="C78" s="24"/>
      <c r="D78" s="24"/>
      <c r="E78" s="12"/>
    </row>
    <row r="79" spans="1:9" x14ac:dyDescent="0.3">
      <c r="A79" s="23"/>
      <c r="B79" s="24"/>
      <c r="C79" s="24"/>
      <c r="D79" s="24"/>
      <c r="E79" s="12"/>
    </row>
  </sheetData>
  <mergeCells count="107">
    <mergeCell ref="A3:J3"/>
    <mergeCell ref="A4:J4"/>
    <mergeCell ref="A44:J44"/>
    <mergeCell ref="A8:B8"/>
    <mergeCell ref="C8:E8"/>
    <mergeCell ref="G8:I8"/>
    <mergeCell ref="C9:E9"/>
    <mergeCell ref="B10:I10"/>
    <mergeCell ref="A11:I11"/>
    <mergeCell ref="B5:C5"/>
    <mergeCell ref="E5:H5"/>
    <mergeCell ref="E6:H6"/>
    <mergeCell ref="B16:C16"/>
    <mergeCell ref="E16:F16"/>
    <mergeCell ref="H16:I16"/>
    <mergeCell ref="A18:F18"/>
    <mergeCell ref="A19:C19"/>
    <mergeCell ref="B20:C20"/>
    <mergeCell ref="E20:F20"/>
    <mergeCell ref="H20:I20"/>
    <mergeCell ref="A13:C13"/>
    <mergeCell ref="B14:C14"/>
    <mergeCell ref="E14:F14"/>
    <mergeCell ref="H14:I14"/>
    <mergeCell ref="B15:C15"/>
    <mergeCell ref="E15:F15"/>
    <mergeCell ref="H15:I15"/>
    <mergeCell ref="A23:C23"/>
    <mergeCell ref="B24:C24"/>
    <mergeCell ref="E24:F24"/>
    <mergeCell ref="H24:I24"/>
    <mergeCell ref="A25:C25"/>
    <mergeCell ref="B26:C26"/>
    <mergeCell ref="E26:F26"/>
    <mergeCell ref="H26:I26"/>
    <mergeCell ref="B21:C21"/>
    <mergeCell ref="E21:F21"/>
    <mergeCell ref="H21:I21"/>
    <mergeCell ref="B22:C22"/>
    <mergeCell ref="E22:F22"/>
    <mergeCell ref="H22:I22"/>
    <mergeCell ref="A30:G30"/>
    <mergeCell ref="B31:D31"/>
    <mergeCell ref="B32:D32"/>
    <mergeCell ref="B33:D33"/>
    <mergeCell ref="B34:D34"/>
    <mergeCell ref="E35:I35"/>
    <mergeCell ref="B27:C27"/>
    <mergeCell ref="E27:F27"/>
    <mergeCell ref="H27:I27"/>
    <mergeCell ref="B28:C28"/>
    <mergeCell ref="E28:F28"/>
    <mergeCell ref="H28:I28"/>
    <mergeCell ref="E46:H46"/>
    <mergeCell ref="A47:B47"/>
    <mergeCell ref="C47:F47"/>
    <mergeCell ref="H47:I47"/>
    <mergeCell ref="A48:D48"/>
    <mergeCell ref="D49:E49"/>
    <mergeCell ref="F49:G49"/>
    <mergeCell ref="H49:I49"/>
    <mergeCell ref="F36:H36"/>
    <mergeCell ref="F37:H37"/>
    <mergeCell ref="F38:H38"/>
    <mergeCell ref="F39:H39"/>
    <mergeCell ref="B45:C45"/>
    <mergeCell ref="E45:H45"/>
    <mergeCell ref="D52:E52"/>
    <mergeCell ref="F52:G52"/>
    <mergeCell ref="H52:I52"/>
    <mergeCell ref="A53:C53"/>
    <mergeCell ref="D53:E53"/>
    <mergeCell ref="F53:G53"/>
    <mergeCell ref="H53:I53"/>
    <mergeCell ref="B50:B51"/>
    <mergeCell ref="D50:E51"/>
    <mergeCell ref="F50:G50"/>
    <mergeCell ref="H50:I50"/>
    <mergeCell ref="F51:G51"/>
    <mergeCell ref="H51:I51"/>
    <mergeCell ref="D56:G56"/>
    <mergeCell ref="H56:I56"/>
    <mergeCell ref="D57:G57"/>
    <mergeCell ref="H57:I59"/>
    <mergeCell ref="D58:G59"/>
    <mergeCell ref="A60:H60"/>
    <mergeCell ref="A54:C54"/>
    <mergeCell ref="D54:E54"/>
    <mergeCell ref="F54:G54"/>
    <mergeCell ref="H54:I54"/>
    <mergeCell ref="A55:C55"/>
    <mergeCell ref="D55:E55"/>
    <mergeCell ref="F55:G55"/>
    <mergeCell ref="H55:I55"/>
    <mergeCell ref="I76:I77"/>
    <mergeCell ref="A71:C71"/>
    <mergeCell ref="A72:C72"/>
    <mergeCell ref="A73:C73"/>
    <mergeCell ref="F74:H74"/>
    <mergeCell ref="F75:H75"/>
    <mergeCell ref="F76:H77"/>
    <mergeCell ref="E61:F61"/>
    <mergeCell ref="A63:C63"/>
    <mergeCell ref="A67:C67"/>
    <mergeCell ref="A68:C68"/>
    <mergeCell ref="A69:C69"/>
    <mergeCell ref="A70:C70"/>
  </mergeCell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แบบเสนอชื่อ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Pennapa.M</dc:creator>
  <cp:lastModifiedBy>Sittha Kitcharoen</cp:lastModifiedBy>
  <cp:lastPrinted>2016-05-10T06:25:29Z</cp:lastPrinted>
  <dcterms:created xsi:type="dcterms:W3CDTF">2014-07-04T02:44:45Z</dcterms:created>
  <dcterms:modified xsi:type="dcterms:W3CDTF">2016-09-26T08:54:39Z</dcterms:modified>
</cp:coreProperties>
</file>